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75" i="1"/>
  <c r="F74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<sst xmlns="http://schemas.openxmlformats.org/spreadsheetml/2006/main" count="195" uniqueCount="119">
  <si>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</si>
  <si>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</si>
  <si>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</si>
  <si>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</si>
  <si>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</si>
  <si>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</si>
  <si>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</si>
  <si>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</si>
  <si>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</si>
  <si>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</si>
  <si>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</si>
  <si>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</si>
  <si>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</si>
  <si>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</si>
  <si>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</si>
  <si>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</si>
  <si>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</si>
  <si>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</si>
  <si>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</si>
  <si>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</si>
  <si>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</si>
  <si>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</si>
  <si>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58</t>
  </si>
  <si>
    <t>WYK-TAL40</t>
  </si>
  <si>
    <t>Zdarcie pokrywy na talerzach 40 cm x 40 cm</t>
  </si>
  <si>
    <t>TSZT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</si>
  <si>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</si>
  <si>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</si>
  <si>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</si>
  <si>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</si>
  <si>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</si>
  <si>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</si>
  <si>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</si>
  <si>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</si>
  <si>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</si>
  <si>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</si>
  <si>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</si>
  <si>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</si>
  <si>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</si>
  <si>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</si>
  <si>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</si>
  <si>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</si>
  <si>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</si>
  <si>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</si>
  <si>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</si>
  <si>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</si>
  <si>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</si>
  <si>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</si>
  <si>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</si>
  <si>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</si>
  <si>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</si>
  <si>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</si>
  <si>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</si>
  <si>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</si>
  <si>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</si>
  <si>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</si>
  <si>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</si>
  <si>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</si>
  <si>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</si>
  <si>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</si>
  <si>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</si>
  <si>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</si>
  <si>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</si>
  <si>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</si>
  <si>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</si>
  <si>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</si>
  <si>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</si>
  <si>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</si>
  <si>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</si>
  <si>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</si>
  <si>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</si>
  <si>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</si>
  <si>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</si>
  <si>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</si>
  <si>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</si>
  <si>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</si>
  <si>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</si>
  <si>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</si>
  <si>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</si>
  <si>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</si>
  <si>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</si>
  <si>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</si>
  <si>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</si>
  <si>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</si>
  <si>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</si>
  <si>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</si>
  <si>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</si>
  <si>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</si>
  <si>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</si>
  <si>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</si>
  <si>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</si>
  <si>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</si>
  <si>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</si>
  <si>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</si>
  <si>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</si>
  <si>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</si>
  <si>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</si>
  <si>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</si>
  <si>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</si>
  <si>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</si>
  <si>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</si>
  <si>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</si>
  <si>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</si>
  <si>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</si>
  <si>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</si>
  <si>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</si>
  <si>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</si>
  <si>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</si>
  <si>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</si>
  <si>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</si>
  <si>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</si>
  <si>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</si>
  <si>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</si>
  <si>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</si>
  <si>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</si>
  <si>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</si>
  <si>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</si>
  <si>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</si>
  <si>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III Roczyny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</si>
</sst>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3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9" t="s">
        <v>93</v>
      </c>
      <c r="K2" s="19"/>
      <c r="L2" s="19"/>
      <c r="M2" s="19"/>
      <c r="N2" s="19"/>
      <c r="O2" s="19"/>
      <c r="P2" s="19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" customHeight="1" x14ac:dyDescent="0.2">
      <c r="B10" s="39" t="s">
        <v>94</v>
      </c>
      <c r="C10" s="39"/>
      <c r="D10" s="39"/>
      <c r="E10" s="39"/>
    </row>
    <row r="11" spans="2:16" s="1" customFormat="1" ht="12.15" customHeight="1" x14ac:dyDescent="0.2">
      <c r="B11" s="39"/>
      <c r="C11" s="39"/>
      <c r="D11" s="39"/>
      <c r="E11" s="39"/>
      <c r="G11" s="11"/>
      <c r="H11" s="17" t="s">
        <v>95</v>
      </c>
      <c r="I11" s="17"/>
      <c r="J11" s="17"/>
      <c r="K11" s="17"/>
      <c r="L11" s="17"/>
      <c r="M11" s="17"/>
      <c r="N11" s="17"/>
      <c r="O11" s="17"/>
    </row>
    <row r="12" spans="2:16" s="1" customFormat="1" ht="7.95" customHeight="1" x14ac:dyDescent="0.2">
      <c r="H12" s="17"/>
      <c r="I12" s="17"/>
      <c r="J12" s="17"/>
      <c r="K12" s="17"/>
      <c r="L12" s="17"/>
      <c r="M12" s="17"/>
      <c r="N12" s="17"/>
      <c r="O12" s="17"/>
    </row>
    <row r="13" spans="2:16" s="1" customFormat="1" ht="20.25" customHeight="1" x14ac:dyDescent="0.2"/>
    <row r="14" spans="2:16" s="1" customFormat="1" ht="24" customHeight="1" x14ac:dyDescent="0.2">
      <c r="F14" s="25" t="s">
        <v>96</v>
      </c>
      <c r="G14" s="25"/>
      <c r="H14" s="25"/>
      <c r="I14" s="25"/>
    </row>
    <row r="15" spans="2:16" s="1" customFormat="1" ht="43.2" customHeight="1" x14ac:dyDescent="0.2"/>
    <row r="16" spans="2:16" s="1" customFormat="1" ht="20.85" customHeight="1" x14ac:dyDescent="0.2">
      <c r="C16" s="23" t="s">
        <v>97</v>
      </c>
      <c r="D16" s="23"/>
      <c r="E16" s="23"/>
    </row>
    <row r="17" spans="2:13" s="1" customFormat="1" ht="2.7" customHeight="1" x14ac:dyDescent="0.2"/>
    <row r="18" spans="2:13" s="1" customFormat="1" ht="20.85" customHeight="1" x14ac:dyDescent="0.2">
      <c r="C18" s="23" t="s">
        <v>98</v>
      </c>
      <c r="D18" s="23"/>
      <c r="E18" s="23"/>
    </row>
    <row r="19" spans="2:13" s="1" customFormat="1" ht="2.7" customHeight="1" x14ac:dyDescent="0.2"/>
    <row r="20" spans="2:13" s="1" customFormat="1" ht="20.85" customHeight="1" x14ac:dyDescent="0.2">
      <c r="C20" s="23" t="s">
        <v>99</v>
      </c>
      <c r="D20" s="23"/>
      <c r="E20" s="23"/>
    </row>
    <row r="21" spans="2:13" s="1" customFormat="1" ht="2.7" customHeight="1" x14ac:dyDescent="0.2"/>
    <row r="22" spans="2:13" s="1" customFormat="1" ht="20.85" customHeight="1" x14ac:dyDescent="0.2">
      <c r="C22" s="23" t="s">
        <v>100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34" t="s">
        <v>118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7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101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305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3" t="s">
        <v>102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881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23" t="s">
        <v>103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23" t="s">
        <v>104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160</v>
      </c>
      <c r="H50" s="10">
        <v>0</v>
      </c>
      <c r="I50" s="9">
        <f t="shared" ref="I50:I72" si="0">ROUND(G50* H50,2)</f>
        <v>0</v>
      </c>
      <c r="J50" s="5">
        <v>8</v>
      </c>
      <c r="K50" s="9">
        <f t="shared" ref="K50:K72" si="1">ROUND(I50* J50/100,2)</f>
        <v>0</v>
      </c>
      <c r="L50" s="12">
        <f t="shared" ref="L50:L72" si="2">ROUND(I50+ K50,2)</f>
        <v>0</v>
      </c>
      <c r="M50" s="13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230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0.1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0.2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6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65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1.1000000000000001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9.8900000000000095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35</v>
      </c>
      <c r="G60" s="8">
        <v>10.14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4.5999999999999996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38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62</v>
      </c>
      <c r="G63" s="8">
        <v>10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65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62</v>
      </c>
      <c r="G64" s="8">
        <v>10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62</v>
      </c>
      <c r="G65" s="8">
        <v>141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649999999999999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58</v>
      </c>
      <c r="G66" s="8">
        <v>121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649999999999999" customHeight="1" x14ac:dyDescent="0.2">
      <c r="B67" s="5">
        <v>22</v>
      </c>
      <c r="C67" s="6" t="s">
        <v>72</v>
      </c>
      <c r="D67" s="6" t="s">
        <v>73</v>
      </c>
      <c r="E67" s="7" t="s">
        <v>71</v>
      </c>
      <c r="F67" s="6" t="s">
        <v>58</v>
      </c>
      <c r="G67" s="8">
        <v>15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4" s="1" customFormat="1" ht="19.649999999999999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58</v>
      </c>
      <c r="G68" s="8">
        <v>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58</v>
      </c>
      <c r="G69" s="8">
        <v>36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4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79</v>
      </c>
      <c r="F70" s="6" t="s">
        <v>58</v>
      </c>
      <c r="G70" s="8">
        <v>10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3"/>
    </row>
    <row r="71" spans="2:14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58</v>
      </c>
      <c r="G71" s="8">
        <v>122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4" s="1" customFormat="1" ht="19.649999999999999" customHeight="1" x14ac:dyDescent="0.2">
      <c r="B72" s="5">
        <v>27</v>
      </c>
      <c r="C72" s="6" t="s">
        <v>85</v>
      </c>
      <c r="D72" s="6" t="s">
        <v>86</v>
      </c>
      <c r="E72" s="7" t="s">
        <v>84</v>
      </c>
      <c r="F72" s="6" t="s">
        <v>58</v>
      </c>
      <c r="G72" s="8">
        <v>46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4" s="1" customFormat="1" ht="55.95" customHeight="1" x14ac:dyDescent="0.2"/>
    <row r="74" spans="2:14" s="1" customFormat="1" ht="21.45" customHeight="1" x14ac:dyDescent="0.2">
      <c r="B74" s="24" t="s">
        <v>87</v>
      </c>
      <c r="C74" s="24"/>
      <c r="D74" s="24"/>
      <c r="E74" s="24"/>
      <c r="F74" s="26">
        <f>ROUND(I32+I37+I42+I47+I50+I51+I52+I53+I54+I55+I56+I57+I58+I59+I60+I61+I62+I63+I64+I65+I66+I67+I68+I69+I70+I71+I72,2)</f>
        <v>0</v>
      </c>
      <c r="G74" s="27"/>
      <c r="H74" s="27"/>
      <c r="I74" s="27"/>
      <c r="J74" s="27"/>
      <c r="K74" s="27"/>
      <c r="L74" s="27"/>
      <c r="M74" s="28"/>
    </row>
    <row r="75" spans="2:14" s="1" customFormat="1" ht="21.45" customHeight="1" x14ac:dyDescent="0.2">
      <c r="B75" s="24" t="s">
        <v>88</v>
      </c>
      <c r="C75" s="24"/>
      <c r="D75" s="24"/>
      <c r="E75" s="24"/>
      <c r="F75" s="29">
        <f>ROUND(L32+L37+L42+L47+L50+L51+L52+L53+L54+L55+L56+L57+L58+L59+L60+L61+L62+L63+L64+L65+L66+L67+L68+L69+L70+L71+L72,2)</f>
        <v>0</v>
      </c>
      <c r="G75" s="30"/>
      <c r="H75" s="30"/>
      <c r="I75" s="30"/>
      <c r="J75" s="30"/>
      <c r="K75" s="30"/>
      <c r="L75" s="30"/>
      <c r="M75" s="31"/>
    </row>
    <row r="76" spans="2:14" s="1" customFormat="1" ht="11.1" customHeight="1" x14ac:dyDescent="0.2"/>
    <row r="77" spans="2:14" s="1" customFormat="1" ht="80.099999999999994" customHeight="1" x14ac:dyDescent="0.2">
      <c r="B77" s="32" t="s">
        <v>105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2:14" s="1" customFormat="1" ht="2.7" customHeight="1" x14ac:dyDescent="0.2"/>
    <row r="79" spans="2:14" s="1" customFormat="1" ht="110.1" customHeight="1" x14ac:dyDescent="0.2">
      <c r="B79" s="32" t="s">
        <v>106</v>
      </c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2:14" s="1" customFormat="1" ht="5.25" customHeight="1" x14ac:dyDescent="0.2"/>
    <row r="81" spans="2:14" s="1" customFormat="1" ht="110.1" customHeight="1" x14ac:dyDescent="0.2">
      <c r="B81" s="36" t="s">
        <v>107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</row>
    <row r="82" spans="2:14" s="1" customFormat="1" ht="5.25" customHeight="1" x14ac:dyDescent="0.2"/>
    <row r="83" spans="2:14" s="1" customFormat="1" ht="37.950000000000003" customHeight="1" x14ac:dyDescent="0.2">
      <c r="C83" s="38" t="s">
        <v>89</v>
      </c>
      <c r="D83" s="38"/>
      <c r="E83" s="38"/>
      <c r="F83" s="40" t="s">
        <v>90</v>
      </c>
      <c r="G83" s="40"/>
      <c r="H83" s="40"/>
      <c r="I83" s="40"/>
      <c r="J83" s="40"/>
      <c r="K83" s="40"/>
      <c r="L83" s="40"/>
    </row>
    <row r="84" spans="2:14" s="1" customFormat="1" ht="28.65" customHeight="1" x14ac:dyDescent="0.2">
      <c r="C84" s="16"/>
      <c r="D84" s="16"/>
      <c r="E84" s="16"/>
      <c r="F84" s="16"/>
      <c r="G84" s="16"/>
      <c r="H84" s="16"/>
      <c r="I84" s="16"/>
      <c r="J84" s="16"/>
      <c r="K84" s="16"/>
      <c r="L84" s="16"/>
    </row>
    <row r="85" spans="2:14" s="1" customFormat="1" ht="28.65" customHeight="1" x14ac:dyDescent="0.2"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2:14" s="1" customFormat="1" ht="28.65" customHeight="1" x14ac:dyDescent="0.2"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2:14" s="1" customFormat="1" ht="28.65" customHeight="1" x14ac:dyDescent="0.2"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4" s="1" customFormat="1" ht="2.7" customHeight="1" x14ac:dyDescent="0.2"/>
    <row r="89" spans="2:14" s="1" customFormat="1" ht="203.1" customHeight="1" x14ac:dyDescent="0.2">
      <c r="B89" s="32" t="s">
        <v>108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2:14" s="1" customFormat="1" ht="2.7" customHeight="1" x14ac:dyDescent="0.2"/>
    <row r="91" spans="2:14" s="1" customFormat="1" ht="36.9" customHeight="1" x14ac:dyDescent="0.2">
      <c r="B91" s="37" t="s">
        <v>109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</row>
    <row r="92" spans="2:14" s="1" customFormat="1" ht="2.7" customHeight="1" x14ac:dyDescent="0.2"/>
    <row r="93" spans="2:14" s="1" customFormat="1" ht="37.950000000000003" customHeight="1" x14ac:dyDescent="0.2">
      <c r="C93" s="38" t="s">
        <v>91</v>
      </c>
      <c r="D93" s="38"/>
      <c r="E93" s="38"/>
      <c r="F93" s="21" t="s">
        <v>92</v>
      </c>
      <c r="G93" s="21"/>
      <c r="H93" s="21"/>
      <c r="I93" s="21"/>
      <c r="J93" s="21"/>
      <c r="K93" s="21"/>
      <c r="L93" s="21"/>
    </row>
    <row r="94" spans="2:14" s="1" customFormat="1" ht="28.65" customHeight="1" x14ac:dyDescent="0.2"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65" customHeight="1" x14ac:dyDescent="0.2"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65" customHeight="1" x14ac:dyDescent="0.2"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8.65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.7" customHeight="1" x14ac:dyDescent="0.2"/>
    <row r="99" spans="2:14" s="1" customFormat="1" ht="159.9" customHeight="1" x14ac:dyDescent="0.2">
      <c r="B99" s="32" t="s">
        <v>110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7" customHeight="1" x14ac:dyDescent="0.2"/>
    <row r="101" spans="2:14" s="1" customFormat="1" ht="54.9" customHeight="1" x14ac:dyDescent="0.2">
      <c r="B101" s="32" t="s">
        <v>111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" customFormat="1" ht="2.7" customHeight="1" x14ac:dyDescent="0.2"/>
    <row r="103" spans="2:14" s="1" customFormat="1" ht="60" customHeight="1" x14ac:dyDescent="0.2">
      <c r="B103" s="36" t="s">
        <v>112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7" customHeight="1" x14ac:dyDescent="0.2"/>
    <row r="105" spans="2:14" s="1" customFormat="1" ht="48" customHeight="1" x14ac:dyDescent="0.2">
      <c r="B105" s="36" t="s">
        <v>113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7" customHeight="1" x14ac:dyDescent="0.2"/>
    <row r="107" spans="2:14" s="1" customFormat="1" ht="125.1" customHeight="1" x14ac:dyDescent="0.2">
      <c r="B107" s="32" t="s">
        <v>114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2.7" customHeight="1" x14ac:dyDescent="0.2"/>
    <row r="109" spans="2:14" s="1" customFormat="1" ht="84.9" customHeight="1" x14ac:dyDescent="0.2">
      <c r="B109" s="32" t="s">
        <v>115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86.85" customHeight="1" x14ac:dyDescent="0.2"/>
    <row r="111" spans="2:14" s="1" customFormat="1" ht="17.7" customHeight="1" x14ac:dyDescent="0.2">
      <c r="J111" s="18" t="s">
        <v>116</v>
      </c>
      <c r="K111" s="18"/>
      <c r="L111" s="18"/>
    </row>
    <row r="112" spans="2:14" s="1" customFormat="1" ht="145.19999999999999" customHeight="1" x14ac:dyDescent="0.2"/>
    <row r="113" spans="2:11" s="1" customFormat="1" ht="81.599999999999994" customHeight="1" x14ac:dyDescent="0.2">
      <c r="B113" s="33" t="s">
        <v>117</v>
      </c>
      <c r="C113" s="33"/>
      <c r="D113" s="33"/>
      <c r="E113" s="33"/>
      <c r="F113" s="33"/>
      <c r="G113" s="33"/>
      <c r="H113" s="33"/>
      <c r="I113" s="33"/>
      <c r="J113" s="33"/>
      <c r="K113" s="33"/>
    </row>
  </sheetData>
  <mergeCells count="89">
    <mergeCell ref="B10:E11"/>
    <mergeCell ref="B101:N101"/>
    <mergeCell ref="B103:N103"/>
    <mergeCell ref="B105:N105"/>
    <mergeCell ref="B107:N107"/>
    <mergeCell ref="C86:E86"/>
    <mergeCell ref="C87:E87"/>
    <mergeCell ref="C93:E93"/>
    <mergeCell ref="C94:E94"/>
    <mergeCell ref="C95:E95"/>
    <mergeCell ref="C96:E96"/>
    <mergeCell ref="C97:E97"/>
    <mergeCell ref="F83:L83"/>
    <mergeCell ref="F84:L84"/>
    <mergeCell ref="F85:L85"/>
    <mergeCell ref="F86:L86"/>
    <mergeCell ref="B109:N109"/>
    <mergeCell ref="B113:K113"/>
    <mergeCell ref="B24:M24"/>
    <mergeCell ref="B26:M26"/>
    <mergeCell ref="B29:L29"/>
    <mergeCell ref="B34:L34"/>
    <mergeCell ref="B39:L39"/>
    <mergeCell ref="B77:N77"/>
    <mergeCell ref="B79:N79"/>
    <mergeCell ref="B81:N81"/>
    <mergeCell ref="B89:N89"/>
    <mergeCell ref="B91:N91"/>
    <mergeCell ref="B99:N99"/>
    <mergeCell ref="C83:E83"/>
    <mergeCell ref="C84:E84"/>
    <mergeCell ref="C85:E85"/>
    <mergeCell ref="B4:E4"/>
    <mergeCell ref="B44:L44"/>
    <mergeCell ref="B6:E6"/>
    <mergeCell ref="B74:E74"/>
    <mergeCell ref="B75:E75"/>
    <mergeCell ref="B8:E8"/>
    <mergeCell ref="C16:E16"/>
    <mergeCell ref="C18:E18"/>
    <mergeCell ref="C20:E20"/>
    <mergeCell ref="C22:E22"/>
    <mergeCell ref="F14:I14"/>
    <mergeCell ref="F74:M74"/>
    <mergeCell ref="F75:M75"/>
    <mergeCell ref="L53:M53"/>
    <mergeCell ref="L54:M54"/>
    <mergeCell ref="L55:M55"/>
    <mergeCell ref="H11:O12"/>
    <mergeCell ref="J111:L11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7:L87"/>
    <mergeCell ref="L57:M57"/>
    <mergeCell ref="L58:M58"/>
    <mergeCell ref="L59:M59"/>
    <mergeCell ref="L60:M60"/>
    <mergeCell ref="F97:L97"/>
    <mergeCell ref="F93:L93"/>
    <mergeCell ref="F94:L94"/>
    <mergeCell ref="F95:L95"/>
    <mergeCell ref="F96:L96"/>
    <mergeCell ref="L71:M71"/>
    <mergeCell ref="L72:M72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2025-10-13T09:42:24Z</dcterms:created>
  <dcterms:modified xsi:type="dcterms:W3CDTF">2025-10-14T07:51:44Z</dcterms:modified>
</cp:coreProperties>
</file>